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3\"/>
    </mc:Choice>
  </mc:AlternateContent>
  <xr:revisionPtr revIDLastSave="0" documentId="13_ncr:1_{2DDA9E64-3706-48CA-9ED7-7FC83898A2E8}" xr6:coauthVersionLast="47" xr6:coauthVersionMax="47" xr10:uidLastSave="{00000000-0000-0000-0000-000000000000}"/>
  <workbookProtection workbookAlgorithmName="SHA-512" workbookHashValue="/EPRtZ+AFHHW9HQVEwIIgh0GVtI6Hixy7wpuqnh+O7dgdrjkYtj1ocT2FK1SW9gjEjTDQNaC6p3Q3ps3fE9KGg==" workbookSaltValue="5fmMu9DfhQhbt21PEsbrpA==" workbookSpinCount="100000" lockStructure="1"/>
  <bookViews>
    <workbookView xWindow="-120" yWindow="-120" windowWidth="29040" windowHeight="15840" xr2:uid="{2AE4656B-DAFB-4982-8F8F-49DC3A89B77C}"/>
  </bookViews>
  <sheets>
    <sheet name="Форма 6 для размещения" sheetId="1" r:id="rId1"/>
  </sheets>
  <definedNames>
    <definedName name="_xlnm.Print_Titles" localSheetId="0">'Форма 6 для размещения'!$14:$14</definedName>
    <definedName name="_xlnm.Print_Area" localSheetId="0">'Форма 6 для размещения'!$A$7:$D$76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D64" i="1"/>
  <c r="D63" i="1" s="1"/>
  <c r="D49" i="1" l="1"/>
  <c r="D33" i="1"/>
  <c r="D18" i="1"/>
  <c r="D57" i="1"/>
  <c r="D30" i="1"/>
  <c r="D43" i="1"/>
  <c r="D25" i="1"/>
  <c r="D38" i="1" l="1"/>
  <c r="D24" i="1" l="1"/>
  <c r="D15" i="1" l="1"/>
</calcChain>
</file>

<file path=xl/sharedStrings.xml><?xml version="1.0" encoding="utf-8"?>
<sst xmlns="http://schemas.openxmlformats.org/spreadsheetml/2006/main" count="189" uniqueCount="133">
  <si>
    <t>Приложение №2</t>
  </si>
  <si>
    <t>к приказу ФАС России</t>
  </si>
  <si>
    <t>от 18.01.2019 № 38/19</t>
  </si>
  <si>
    <t>Форма 6</t>
  </si>
  <si>
    <t xml:space="preserve">Публичного акционерного общества по газоснабжению и газификации "Севастопольгаз"   </t>
  </si>
  <si>
    <t>(наименование субъекта естественной монополии)</t>
  </si>
  <si>
    <t>города Севастополя</t>
  </si>
  <si>
    <t>(наименование субъекта Российской Федерации)</t>
  </si>
  <si>
    <t>N п/п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</si>
  <si>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</si>
  <si>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</si>
  <si>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</si>
  <si>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</si>
  <si>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</si>
  <si>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</si>
  <si>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</si>
  <si>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</si>
  <si>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</si>
  <si>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</si>
  <si>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</si>
  <si>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</si>
  <si>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</si>
  <si>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</si>
  <si>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</si>
  <si>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</si>
  <si>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</si>
  <si>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</si>
  <si>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</si>
  <si>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</si>
  <si>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</si>
  <si>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</si>
  <si>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</si>
  <si>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</si>
  <si>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</si>
  <si>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</si>
  <si>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</si>
  <si>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</si>
  <si>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</si>
  <si>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</si>
  <si>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</si>
  <si>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</si>
  <si>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</si>
  <si>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</si>
  <si>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</si>
  <si>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</si>
  <si>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</si>
  <si>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</si>
  <si>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</si>
  <si>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</si>
  <si>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</si>
  <si>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</si>
  <si>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</si>
  <si>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</si>
  <si>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</si>
  <si>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</si>
  <si>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</si>
  <si>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</si>
  <si>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</si>
  <si>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</si>
  <si>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</si>
  <si>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</si>
  <si>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</si>
  <si>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</si>
  <si>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</si>
  <si>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</si>
  <si>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</si>
  <si>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</si>
  <si>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</si>
  <si>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</si>
  <si>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</si>
  <si>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</si>
  <si>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</si>
  <si>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</si>
  <si>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</si>
  <si>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</si>
  <si>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</si>
  <si>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</si>
  <si>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</si>
  <si>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</si>
  <si>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</si>
  <si>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</si>
  <si>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</si>
  <si>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</si>
  <si>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</si>
  <si>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</si>
  <si>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</si>
  <si>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</si>
  <si>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</si>
  <si>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</si>
  <si>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</si>
  <si>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</si>
  <si>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</si>
  <si>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</si>
  <si>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</si>
  <si>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</si>
  <si>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</si>
  <si>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</si>
  <si>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</si>
  <si>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</si>
  <si>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</si>
  <si>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</si>
  <si>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</si>
  <si>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</si>
  <si>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</si>
  <si>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</si>
  <si>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</si>
  <si>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</si>
  <si>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</si>
  <si>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</si>
  <si>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</si>
  <si>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</si>
  <si>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</si>
  <si>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</si>
  <si>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</si>
  <si>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</si>
  <si>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</si>
  <si>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</si>
  <si>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</si>
  <si>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</si>
  <si>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</si>
  <si>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</si>
  <si>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</si>
  <si>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</si>
  <si>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</si>
  <si>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</si>
  <si>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</si>
  <si>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</si>
  <si>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</si>
  <si>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</si>
  <si>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</si>
  <si>
    <t>в сфере оказания услуг по транспортировке газа по газораспределительным сетям на территории</t>
  </si>
  <si>
    <t>Информация об основных показателях финансово-хозяйственной деятельности за 2022 год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</si>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</sst>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9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478F-1A07-404B-93B2-501DFBD0EC1D}">
  <sheetPr>
    <pageSetUpPr fitToPage="1"/>
  </sheetPr>
  <dimension ref="A1:D76"/>
  <sheetViews>
    <sheetView tabSelected="1" workbookViewId="0">
      <selection activeCell="A20" sqref="A20:XFD20"/>
    </sheetView>
  </sheetViews>
  <sheetFormatPr defaultRowHeight="15" x14ac:dyDescent="0.25"/>
  <cols>
    <col min="1" max="1" width="12.42578125" style="25" customWidth="1"/>
    <col min="2" max="2" width="62.28515625" customWidth="1"/>
    <col min="3" max="3" width="12.42578125" customWidth="1"/>
    <col min="4" max="4" width="17.85546875" customWidth="1"/>
  </cols>
  <sheetData>
    <row r="1" spans="1:4" x14ac:dyDescent="0.25">
      <c r="A1" s="1"/>
    </row>
    <row r="2" spans="1:4" x14ac:dyDescent="0.25">
      <c r="A2" s="1"/>
      <c r="D2" s="2" t="s">
        <v>0</v>
      </c>
    </row>
    <row r="3" spans="1:4" x14ac:dyDescent="0.25">
      <c r="A3" s="1"/>
      <c r="D3" s="2" t="s">
        <v>1</v>
      </c>
    </row>
    <row r="4" spans="1:4" x14ac:dyDescent="0.25">
      <c r="A4" s="1"/>
      <c r="D4" s="2" t="s">
        <v>2</v>
      </c>
    </row>
    <row r="5" spans="1:4" x14ac:dyDescent="0.25">
      <c r="A5"/>
      <c r="D5" s="2" t="s">
        <v>3</v>
      </c>
    </row>
    <row r="6" spans="1:4" x14ac:dyDescent="0.25">
      <c r="A6"/>
    </row>
    <row r="7" spans="1:4" ht="15" customHeight="1" x14ac:dyDescent="0.25">
      <c r="A7" s="26" t="s">
        <v>131</v>
      </c>
      <c r="B7" s="27"/>
      <c r="C7" s="27"/>
      <c r="D7" s="4"/>
    </row>
    <row r="8" spans="1:4" x14ac:dyDescent="0.25">
      <c r="A8" s="26" t="s">
        <v>4</v>
      </c>
      <c r="B8" s="27"/>
      <c r="C8" s="27"/>
      <c r="D8" s="4"/>
    </row>
    <row r="9" spans="1:4" ht="15" customHeight="1" x14ac:dyDescent="0.25">
      <c r="A9" s="26" t="s">
        <v>5</v>
      </c>
      <c r="B9" s="27"/>
      <c r="C9" s="27"/>
      <c r="D9" s="4"/>
    </row>
    <row r="10" spans="1:4" ht="15" customHeight="1" x14ac:dyDescent="0.25">
      <c r="A10" s="26" t="s">
        <v>130</v>
      </c>
      <c r="B10" s="27"/>
      <c r="C10" s="27"/>
      <c r="D10" s="4"/>
    </row>
    <row r="11" spans="1:4" ht="15.75" x14ac:dyDescent="0.25">
      <c r="A11" s="5"/>
      <c r="B11" s="6" t="s">
        <v>6</v>
      </c>
      <c r="C11" s="3"/>
    </row>
    <row r="12" spans="1:4" ht="15.75" x14ac:dyDescent="0.25">
      <c r="A12" s="3"/>
      <c r="B12" s="7" t="s">
        <v>7</v>
      </c>
      <c r="C12" s="3"/>
    </row>
    <row r="13" spans="1:4" x14ac:dyDescent="0.25">
      <c r="A13"/>
    </row>
    <row r="14" spans="1:4" ht="31.5" x14ac:dyDescent="0.25">
      <c r="A14" s="28" t="s">
        <v>8</v>
      </c>
      <c r="B14" s="28" t="s">
        <v>9</v>
      </c>
      <c r="C14" s="28" t="s">
        <v>10</v>
      </c>
      <c r="D14" s="28" t="s">
        <v>132</v>
      </c>
    </row>
    <row r="15" spans="1:4" ht="37.5" x14ac:dyDescent="0.25">
      <c r="A15" s="8">
        <v>1</v>
      </c>
      <c r="B15" s="9" t="s">
        <v>11</v>
      </c>
      <c r="C15" s="8" t="s">
        <v>12</v>
      </c>
      <c r="D15" s="10">
        <f>D16+D17+D18+D23+D24</f>
        <v>362334.69</v>
      </c>
    </row>
    <row r="16" spans="1:4" ht="15.75" x14ac:dyDescent="0.25">
      <c r="A16" s="11" t="s">
        <v>13</v>
      </c>
      <c r="B16" s="12" t="s">
        <v>14</v>
      </c>
      <c r="C16" s="13" t="s">
        <v>15</v>
      </c>
      <c r="D16" s="14">
        <v>167221.39000000001</v>
      </c>
    </row>
    <row r="17" spans="1:4" ht="15.75" x14ac:dyDescent="0.25">
      <c r="A17" s="11" t="s">
        <v>16</v>
      </c>
      <c r="B17" s="12" t="s">
        <v>17</v>
      </c>
      <c r="C17" s="13" t="s">
        <v>15</v>
      </c>
      <c r="D17" s="14">
        <v>45806.34</v>
      </c>
    </row>
    <row r="18" spans="1:4" ht="15.75" x14ac:dyDescent="0.25">
      <c r="A18" s="11" t="s">
        <v>18</v>
      </c>
      <c r="B18" s="12" t="s">
        <v>19</v>
      </c>
      <c r="C18" s="13" t="s">
        <v>15</v>
      </c>
      <c r="D18" s="14">
        <f>D19+D20+D21+D22</f>
        <v>9931</v>
      </c>
    </row>
    <row r="19" spans="1:4" x14ac:dyDescent="0.25">
      <c r="A19" s="15" t="s">
        <v>20</v>
      </c>
      <c r="B19" s="16" t="s">
        <v>21</v>
      </c>
      <c r="C19" s="17" t="s">
        <v>15</v>
      </c>
      <c r="D19" s="18">
        <v>8866.2000000000007</v>
      </c>
    </row>
    <row r="20" spans="1:4" x14ac:dyDescent="0.25">
      <c r="A20" s="15" t="s">
        <v>22</v>
      </c>
      <c r="B20" s="16" t="s">
        <v>23</v>
      </c>
      <c r="C20" s="17" t="s">
        <v>15</v>
      </c>
      <c r="D20" s="18">
        <v>375.23</v>
      </c>
    </row>
    <row r="21" spans="1:4" x14ac:dyDescent="0.25">
      <c r="A21" s="15" t="s">
        <v>24</v>
      </c>
      <c r="B21" s="16" t="s">
        <v>25</v>
      </c>
      <c r="C21" s="17" t="s">
        <v>15</v>
      </c>
      <c r="D21" s="18">
        <v>0</v>
      </c>
    </row>
    <row r="22" spans="1:4" x14ac:dyDescent="0.25">
      <c r="A22" s="15" t="s">
        <v>26</v>
      </c>
      <c r="B22" s="16" t="s">
        <v>27</v>
      </c>
      <c r="C22" s="17" t="s">
        <v>15</v>
      </c>
      <c r="D22" s="18">
        <v>689.57</v>
      </c>
    </row>
    <row r="23" spans="1:4" ht="15.75" x14ac:dyDescent="0.25">
      <c r="A23" s="11" t="s">
        <v>28</v>
      </c>
      <c r="B23" s="12" t="s">
        <v>29</v>
      </c>
      <c r="C23" s="13" t="s">
        <v>15</v>
      </c>
      <c r="D23" s="14">
        <v>74891.399999999994</v>
      </c>
    </row>
    <row r="24" spans="1:4" ht="15.75" x14ac:dyDescent="0.25">
      <c r="A24" s="11" t="s">
        <v>30</v>
      </c>
      <c r="B24" s="12" t="s">
        <v>31</v>
      </c>
      <c r="C24" s="13" t="s">
        <v>15</v>
      </c>
      <c r="D24" s="14">
        <f>D25+D30+D33+D38+D48+D49</f>
        <v>64484.56</v>
      </c>
    </row>
    <row r="25" spans="1:4" ht="15.75" x14ac:dyDescent="0.25">
      <c r="A25" s="19" t="s">
        <v>32</v>
      </c>
      <c r="B25" s="20" t="s">
        <v>33</v>
      </c>
      <c r="C25" s="21" t="s">
        <v>15</v>
      </c>
      <c r="D25" s="14">
        <f>SUM(D26:D29)</f>
        <v>1403.55</v>
      </c>
    </row>
    <row r="26" spans="1:4" x14ac:dyDescent="0.25">
      <c r="A26" s="17" t="s">
        <v>34</v>
      </c>
      <c r="B26" s="16" t="s">
        <v>35</v>
      </c>
      <c r="C26" s="17" t="s">
        <v>15</v>
      </c>
      <c r="D26" s="18">
        <v>120.33</v>
      </c>
    </row>
    <row r="27" spans="1:4" x14ac:dyDescent="0.25">
      <c r="A27" s="17" t="s">
        <v>36</v>
      </c>
      <c r="B27" s="16" t="s">
        <v>37</v>
      </c>
      <c r="C27" s="17" t="s">
        <v>15</v>
      </c>
      <c r="D27" s="18">
        <v>0</v>
      </c>
    </row>
    <row r="28" spans="1:4" ht="28.5" x14ac:dyDescent="0.25">
      <c r="A28" s="17" t="s">
        <v>38</v>
      </c>
      <c r="B28" s="16" t="s">
        <v>39</v>
      </c>
      <c r="C28" s="17" t="s">
        <v>15</v>
      </c>
      <c r="D28" s="18">
        <v>0</v>
      </c>
    </row>
    <row r="29" spans="1:4" x14ac:dyDescent="0.25">
      <c r="A29" s="17" t="s">
        <v>40</v>
      </c>
      <c r="B29" s="16" t="s">
        <v>41</v>
      </c>
      <c r="C29" s="17" t="s">
        <v>15</v>
      </c>
      <c r="D29" s="18">
        <v>1283.22</v>
      </c>
    </row>
    <row r="30" spans="1:4" x14ac:dyDescent="0.25">
      <c r="A30" s="19" t="s">
        <v>42</v>
      </c>
      <c r="B30" s="20" t="s">
        <v>43</v>
      </c>
      <c r="C30" s="21" t="s">
        <v>15</v>
      </c>
      <c r="D30" s="22">
        <f>SUM(D31:D32)</f>
        <v>277.05</v>
      </c>
    </row>
    <row r="31" spans="1:4" ht="28.5" x14ac:dyDescent="0.25">
      <c r="A31" s="17" t="s">
        <v>44</v>
      </c>
      <c r="B31" s="16" t="s">
        <v>45</v>
      </c>
      <c r="C31" s="17" t="s">
        <v>15</v>
      </c>
      <c r="D31" s="18">
        <v>0</v>
      </c>
    </row>
    <row r="32" spans="1:4" x14ac:dyDescent="0.25">
      <c r="A32" s="17" t="s">
        <v>46</v>
      </c>
      <c r="B32" s="16" t="s">
        <v>47</v>
      </c>
      <c r="C32" s="17" t="s">
        <v>15</v>
      </c>
      <c r="D32" s="18">
        <v>277.05</v>
      </c>
    </row>
    <row r="33" spans="1:4" x14ac:dyDescent="0.25">
      <c r="A33" s="19" t="s">
        <v>48</v>
      </c>
      <c r="B33" s="20" t="s">
        <v>49</v>
      </c>
      <c r="C33" s="21" t="s">
        <v>15</v>
      </c>
      <c r="D33" s="22">
        <f>SUM(D34:D37)</f>
        <v>2378.25</v>
      </c>
    </row>
    <row r="34" spans="1:4" x14ac:dyDescent="0.25">
      <c r="A34" s="17" t="s">
        <v>50</v>
      </c>
      <c r="B34" s="16" t="s">
        <v>51</v>
      </c>
      <c r="C34" s="17" t="s">
        <v>15</v>
      </c>
      <c r="D34" s="18">
        <v>2268.42</v>
      </c>
    </row>
    <row r="35" spans="1:4" x14ac:dyDescent="0.25">
      <c r="A35" s="17" t="s">
        <v>52</v>
      </c>
      <c r="B35" s="16" t="s">
        <v>53</v>
      </c>
      <c r="C35" s="17" t="s">
        <v>15</v>
      </c>
      <c r="D35" s="18">
        <v>0</v>
      </c>
    </row>
    <row r="36" spans="1:4" x14ac:dyDescent="0.25">
      <c r="A36" s="17" t="s">
        <v>54</v>
      </c>
      <c r="B36" s="16" t="s">
        <v>55</v>
      </c>
      <c r="C36" s="17" t="s">
        <v>15</v>
      </c>
      <c r="D36" s="18">
        <v>109.83</v>
      </c>
    </row>
    <row r="37" spans="1:4" x14ac:dyDescent="0.25">
      <c r="A37" s="17" t="s">
        <v>56</v>
      </c>
      <c r="B37" s="16" t="s">
        <v>57</v>
      </c>
      <c r="C37" s="17" t="s">
        <v>15</v>
      </c>
      <c r="D37" s="18">
        <v>0</v>
      </c>
    </row>
    <row r="38" spans="1:4" x14ac:dyDescent="0.25">
      <c r="A38" s="19" t="s">
        <v>58</v>
      </c>
      <c r="B38" s="20" t="s">
        <v>59</v>
      </c>
      <c r="C38" s="21" t="s">
        <v>15</v>
      </c>
      <c r="D38" s="22">
        <f>D39+D40+D41+D42+D43</f>
        <v>54860.63</v>
      </c>
    </row>
    <row r="39" spans="1:4" x14ac:dyDescent="0.25">
      <c r="A39" s="17" t="s">
        <v>60</v>
      </c>
      <c r="B39" s="16" t="s">
        <v>61</v>
      </c>
      <c r="C39" s="17" t="s">
        <v>15</v>
      </c>
      <c r="D39" s="18">
        <v>452.48</v>
      </c>
    </row>
    <row r="40" spans="1:4" x14ac:dyDescent="0.25">
      <c r="A40" s="17" t="s">
        <v>62</v>
      </c>
      <c r="B40" s="16" t="s">
        <v>63</v>
      </c>
      <c r="C40" s="17" t="s">
        <v>15</v>
      </c>
      <c r="D40" s="18">
        <v>3563.84</v>
      </c>
    </row>
    <row r="41" spans="1:4" x14ac:dyDescent="0.25">
      <c r="A41" s="17" t="s">
        <v>64</v>
      </c>
      <c r="B41" s="16" t="s">
        <v>65</v>
      </c>
      <c r="C41" s="17" t="s">
        <v>15</v>
      </c>
      <c r="D41" s="18">
        <v>9277.77</v>
      </c>
    </row>
    <row r="42" spans="1:4" x14ac:dyDescent="0.25">
      <c r="A42" s="17" t="s">
        <v>66</v>
      </c>
      <c r="B42" s="16" t="s">
        <v>67</v>
      </c>
      <c r="C42" s="17" t="s">
        <v>15</v>
      </c>
      <c r="D42" s="18">
        <v>270.08</v>
      </c>
    </row>
    <row r="43" spans="1:4" x14ac:dyDescent="0.25">
      <c r="A43" s="17" t="s">
        <v>68</v>
      </c>
      <c r="B43" s="16" t="s">
        <v>69</v>
      </c>
      <c r="C43" s="17" t="s">
        <v>15</v>
      </c>
      <c r="D43" s="18">
        <f>D44+D45+D46+D47</f>
        <v>41296.46</v>
      </c>
    </row>
    <row r="44" spans="1:4" ht="28.5" x14ac:dyDescent="0.25">
      <c r="A44" s="17" t="s">
        <v>70</v>
      </c>
      <c r="B44" s="16" t="s">
        <v>71</v>
      </c>
      <c r="C44" s="17" t="s">
        <v>15</v>
      </c>
      <c r="D44" s="18">
        <v>3419.52</v>
      </c>
    </row>
    <row r="45" spans="1:4" ht="42.75" x14ac:dyDescent="0.25">
      <c r="A45" s="17" t="s">
        <v>72</v>
      </c>
      <c r="B45" s="16" t="s">
        <v>73</v>
      </c>
      <c r="C45" s="17" t="s">
        <v>15</v>
      </c>
      <c r="D45" s="18">
        <v>18805.47</v>
      </c>
    </row>
    <row r="46" spans="1:4" x14ac:dyDescent="0.25">
      <c r="A46" s="17" t="s">
        <v>74</v>
      </c>
      <c r="B46" s="16" t="s">
        <v>75</v>
      </c>
      <c r="C46" s="17" t="s">
        <v>15</v>
      </c>
      <c r="D46" s="18">
        <v>6101.33</v>
      </c>
    </row>
    <row r="47" spans="1:4" x14ac:dyDescent="0.25">
      <c r="A47" s="17" t="s">
        <v>76</v>
      </c>
      <c r="B47" s="16" t="s">
        <v>27</v>
      </c>
      <c r="C47" s="17" t="s">
        <v>15</v>
      </c>
      <c r="D47" s="18">
        <v>12970.14</v>
      </c>
    </row>
    <row r="48" spans="1:4" ht="15.75" x14ac:dyDescent="0.25">
      <c r="A48" s="19" t="s">
        <v>77</v>
      </c>
      <c r="B48" s="20" t="s">
        <v>78</v>
      </c>
      <c r="C48" s="21" t="s">
        <v>15</v>
      </c>
      <c r="D48" s="14">
        <v>421.67</v>
      </c>
    </row>
    <row r="49" spans="1:4" x14ac:dyDescent="0.25">
      <c r="A49" s="19" t="s">
        <v>79</v>
      </c>
      <c r="B49" s="20" t="s">
        <v>80</v>
      </c>
      <c r="C49" s="21" t="s">
        <v>15</v>
      </c>
      <c r="D49" s="22">
        <f>D50+D51+D52+D53+D54+D55</f>
        <v>5143.41</v>
      </c>
    </row>
    <row r="50" spans="1:4" x14ac:dyDescent="0.25">
      <c r="A50" s="17" t="s">
        <v>81</v>
      </c>
      <c r="B50" s="16" t="s">
        <v>82</v>
      </c>
      <c r="C50" s="17" t="s">
        <v>15</v>
      </c>
      <c r="D50" s="18">
        <v>847.15</v>
      </c>
    </row>
    <row r="51" spans="1:4" x14ac:dyDescent="0.25">
      <c r="A51" s="17" t="s">
        <v>83</v>
      </c>
      <c r="B51" s="16" t="s">
        <v>84</v>
      </c>
      <c r="C51" s="17" t="s">
        <v>15</v>
      </c>
      <c r="D51" s="18">
        <v>2175.12</v>
      </c>
    </row>
    <row r="52" spans="1:4" x14ac:dyDescent="0.25">
      <c r="A52" s="17" t="s">
        <v>85</v>
      </c>
      <c r="B52" s="16" t="s">
        <v>86</v>
      </c>
      <c r="C52" s="17" t="s">
        <v>15</v>
      </c>
      <c r="D52" s="18">
        <v>1760.73</v>
      </c>
    </row>
    <row r="53" spans="1:4" x14ac:dyDescent="0.25">
      <c r="A53" s="17" t="s">
        <v>87</v>
      </c>
      <c r="B53" s="16" t="s">
        <v>88</v>
      </c>
      <c r="C53" s="17" t="s">
        <v>15</v>
      </c>
      <c r="D53" s="18">
        <v>0</v>
      </c>
    </row>
    <row r="54" spans="1:4" ht="28.5" x14ac:dyDescent="0.25">
      <c r="A54" s="17" t="s">
        <v>89</v>
      </c>
      <c r="B54" s="16" t="s">
        <v>90</v>
      </c>
      <c r="C54" s="17" t="s">
        <v>15</v>
      </c>
      <c r="D54" s="18">
        <v>0</v>
      </c>
    </row>
    <row r="55" spans="1:4" x14ac:dyDescent="0.25">
      <c r="A55" s="17" t="s">
        <v>91</v>
      </c>
      <c r="B55" s="16" t="s">
        <v>27</v>
      </c>
      <c r="C55" s="17" t="s">
        <v>15</v>
      </c>
      <c r="D55" s="18">
        <v>360.41</v>
      </c>
    </row>
    <row r="56" spans="1:4" ht="18.75" x14ac:dyDescent="0.25">
      <c r="A56" s="8" t="s">
        <v>92</v>
      </c>
      <c r="B56" s="9" t="s">
        <v>93</v>
      </c>
      <c r="C56" s="8" t="s">
        <v>15</v>
      </c>
      <c r="D56" s="10">
        <v>301573.18</v>
      </c>
    </row>
    <row r="57" spans="1:4" ht="18.75" x14ac:dyDescent="0.25">
      <c r="A57" s="8" t="s">
        <v>94</v>
      </c>
      <c r="B57" s="9" t="s">
        <v>95</v>
      </c>
      <c r="C57" s="8" t="s">
        <v>15</v>
      </c>
      <c r="D57" s="10">
        <f>D58+D59+D60+D61+D62</f>
        <v>232383.12</v>
      </c>
    </row>
    <row r="58" spans="1:4" x14ac:dyDescent="0.25">
      <c r="A58" s="15" t="s">
        <v>96</v>
      </c>
      <c r="B58" s="16" t="s">
        <v>97</v>
      </c>
      <c r="C58" s="17" t="s">
        <v>15</v>
      </c>
      <c r="D58" s="18">
        <v>1438.67</v>
      </c>
    </row>
    <row r="59" spans="1:4" x14ac:dyDescent="0.25">
      <c r="A59" s="15" t="s">
        <v>98</v>
      </c>
      <c r="B59" s="16" t="s">
        <v>99</v>
      </c>
      <c r="C59" s="17" t="s">
        <v>15</v>
      </c>
      <c r="D59" s="18">
        <v>3102.49</v>
      </c>
    </row>
    <row r="60" spans="1:4" x14ac:dyDescent="0.25">
      <c r="A60" s="15" t="s">
        <v>100</v>
      </c>
      <c r="B60" s="16" t="s">
        <v>101</v>
      </c>
      <c r="C60" s="17" t="s">
        <v>15</v>
      </c>
      <c r="D60" s="18">
        <v>3631.74</v>
      </c>
    </row>
    <row r="61" spans="1:4" x14ac:dyDescent="0.25">
      <c r="A61" s="15" t="s">
        <v>102</v>
      </c>
      <c r="B61" s="16" t="s">
        <v>103</v>
      </c>
      <c r="C61" s="17" t="s">
        <v>15</v>
      </c>
      <c r="D61" s="18">
        <v>205492.24</v>
      </c>
    </row>
    <row r="62" spans="1:4" x14ac:dyDescent="0.25">
      <c r="A62" s="15" t="s">
        <v>104</v>
      </c>
      <c r="B62" s="16" t="s">
        <v>105</v>
      </c>
      <c r="C62" s="17" t="s">
        <v>15</v>
      </c>
      <c r="D62" s="18">
        <v>18717.98</v>
      </c>
    </row>
    <row r="63" spans="1:4" ht="18.75" x14ac:dyDescent="0.25">
      <c r="A63" s="8">
        <v>4</v>
      </c>
      <c r="B63" s="9" t="s">
        <v>106</v>
      </c>
      <c r="C63" s="8" t="s">
        <v>15</v>
      </c>
      <c r="D63" s="10">
        <f>D64+D69</f>
        <v>7448.73</v>
      </c>
    </row>
    <row r="64" spans="1:4" ht="15.75" x14ac:dyDescent="0.25">
      <c r="A64" s="11" t="s">
        <v>107</v>
      </c>
      <c r="B64" s="12" t="s">
        <v>108</v>
      </c>
      <c r="C64" s="13" t="s">
        <v>15</v>
      </c>
      <c r="D64" s="14">
        <f>D65+D66+D67+D68</f>
        <v>0</v>
      </c>
    </row>
    <row r="65" spans="1:4" x14ac:dyDescent="0.25">
      <c r="A65" s="15" t="s">
        <v>109</v>
      </c>
      <c r="B65" s="16" t="s">
        <v>110</v>
      </c>
      <c r="C65" s="17" t="s">
        <v>15</v>
      </c>
      <c r="D65" s="18">
        <v>0</v>
      </c>
    </row>
    <row r="66" spans="1:4" ht="28.5" x14ac:dyDescent="0.25">
      <c r="A66" s="15" t="s">
        <v>111</v>
      </c>
      <c r="B66" s="16" t="s">
        <v>112</v>
      </c>
      <c r="C66" s="17" t="s">
        <v>15</v>
      </c>
      <c r="D66" s="18">
        <v>0</v>
      </c>
    </row>
    <row r="67" spans="1:4" x14ac:dyDescent="0.25">
      <c r="A67" s="15" t="s">
        <v>113</v>
      </c>
      <c r="B67" s="16" t="s">
        <v>114</v>
      </c>
      <c r="C67" s="17" t="s">
        <v>15</v>
      </c>
      <c r="D67" s="18">
        <v>0</v>
      </c>
    </row>
    <row r="68" spans="1:4" ht="42.75" x14ac:dyDescent="0.25">
      <c r="A68" s="15" t="s">
        <v>115</v>
      </c>
      <c r="B68" s="16" t="s">
        <v>116</v>
      </c>
      <c r="C68" s="17" t="s">
        <v>15</v>
      </c>
      <c r="D68" s="18">
        <v>0</v>
      </c>
    </row>
    <row r="69" spans="1:4" ht="15.75" x14ac:dyDescent="0.25">
      <c r="A69" s="11" t="s">
        <v>117</v>
      </c>
      <c r="B69" s="12" t="s">
        <v>118</v>
      </c>
      <c r="C69" s="13" t="s">
        <v>15</v>
      </c>
      <c r="D69" s="14">
        <v>7448.73</v>
      </c>
    </row>
    <row r="70" spans="1:4" ht="15.75" x14ac:dyDescent="0.25">
      <c r="A70" s="13">
        <v>5</v>
      </c>
      <c r="B70" s="12" t="s">
        <v>119</v>
      </c>
      <c r="C70" s="13" t="s">
        <v>15</v>
      </c>
      <c r="D70" s="23">
        <v>382028.09</v>
      </c>
    </row>
    <row r="71" spans="1:4" x14ac:dyDescent="0.25">
      <c r="A71" s="24" t="s">
        <v>120</v>
      </c>
      <c r="B71" s="24"/>
      <c r="C71" s="24"/>
    </row>
    <row r="72" spans="1:4" ht="28.5" x14ac:dyDescent="0.25">
      <c r="A72" s="15">
        <v>1</v>
      </c>
      <c r="B72" s="16" t="s">
        <v>121</v>
      </c>
      <c r="C72" s="17" t="s">
        <v>122</v>
      </c>
      <c r="D72" s="18">
        <v>242.61</v>
      </c>
    </row>
    <row r="73" spans="1:4" x14ac:dyDescent="0.25">
      <c r="A73" s="15">
        <v>2</v>
      </c>
      <c r="B73" s="16" t="s">
        <v>123</v>
      </c>
      <c r="C73" s="17" t="s">
        <v>124</v>
      </c>
      <c r="D73" s="18">
        <v>1771.46</v>
      </c>
    </row>
    <row r="74" spans="1:4" x14ac:dyDescent="0.25">
      <c r="A74" s="15">
        <v>3</v>
      </c>
      <c r="B74" s="16" t="s">
        <v>125</v>
      </c>
      <c r="C74" s="17" t="s">
        <v>126</v>
      </c>
      <c r="D74" s="18">
        <f>90+480</f>
        <v>570</v>
      </c>
    </row>
    <row r="75" spans="1:4" ht="30" x14ac:dyDescent="0.25">
      <c r="A75" s="15">
        <v>4</v>
      </c>
      <c r="B75" s="16" t="s">
        <v>127</v>
      </c>
      <c r="C75" s="17" t="s">
        <v>128</v>
      </c>
      <c r="D75" s="18" t="s">
        <v>129</v>
      </c>
    </row>
    <row r="76" spans="1:4" x14ac:dyDescent="0.25">
      <c r="A76"/>
    </row>
  </sheetData>
  <sheetProtection algorithmName="SHA-512" hashValue="ZTqa0r37WUlemIbALh4xAjwCTJkFFE8lWq6gk8Vdc+NZnP137qm1rJSdblUTcW0z4WKQWgyxv9Bb3il2VuWPvQ==" saltValue="DtbQTImiOblb9c3L0x55eA==" spinCount="100000" sheet="1" formatCells="0" formatColumns="0" formatRows="0" insertColumns="0" insertRows="0" insertHyperlinks="0" deleteColumns="0" deleteRows="0" sort="0" autoFilter="0" pivotTables="0"/>
  <mergeCells count="5">
    <mergeCell ref="A71:C71"/>
    <mergeCell ref="A8:D8"/>
    <mergeCell ref="A7:D7"/>
    <mergeCell ref="A9:D9"/>
    <mergeCell ref="A10:D10"/>
  </mergeCells>
  <pageMargins left="0.51181102362204722" right="0" top="0.15748031496062992" bottom="0.35433070866141736" header="0" footer="0"/>
  <pageSetup paperSize="9" scale="72" fitToHeight="0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 для размещения</vt:lpstr>
      <vt:lpstr>'Форма 6 для размещения'!Заголовки_для_печати</vt:lpstr>
      <vt:lpstr>'Форма 6 для размещения'!Область_печати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dcterms:created xsi:type="dcterms:W3CDTF">2023-06-21T05:54:29Z</dcterms:created>
  <dcterms:modified xsi:type="dcterms:W3CDTF">2023-06-21T06:19:18Z</dcterms:modified>
</cp:coreProperties>
</file>